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6170" windowHeight="8805"/>
  </bookViews>
  <sheets>
    <sheet name="310012_Биология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8" i="1"/>
  <c r="AO8" s="1"/>
  <c r="AN7"/>
  <c r="AO7" s="1"/>
  <c r="AN6"/>
  <c r="AO6" s="1"/>
</calcChain>
</file>

<file path=xl/sharedStrings.xml><?xml version="1.0" encoding="utf-8"?>
<sst xmlns="http://schemas.openxmlformats.org/spreadsheetml/2006/main" count="61" uniqueCount="61">
  <si>
    <t>Ведомость результатов контрольной работы в 9-x классах за 2021 год (МКОУ "Ратлубская СОШ")</t>
  </si>
  <si>
    <t>Дата</t>
  </si>
  <si>
    <t>18.05.2021</t>
  </si>
  <si>
    <t>Предмет</t>
  </si>
  <si>
    <t>Биология</t>
  </si>
  <si>
    <t>ID</t>
  </si>
  <si>
    <t>№</t>
  </si>
  <si>
    <t>Фамилия</t>
  </si>
  <si>
    <t>Имя</t>
  </si>
  <si>
    <t>Отчество</t>
  </si>
  <si>
    <t>Документ</t>
  </si>
  <si>
    <t>Серия</t>
  </si>
  <si>
    <t>Номер</t>
  </si>
  <si>
    <t>Класс</t>
  </si>
  <si>
    <t>Аудитория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</si>
  <si>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</si>
  <si>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</si>
  <si>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</si>
  <si>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</si>
  <si>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</si>
  <si>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</si>
  <si>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</si>
  <si>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</si>
  <si>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</si>
  <si>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</si>
  <si>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</si>
  <si>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</si>
  <si>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</si>
  <si>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№12</t>
  </si>
  <si>
    <t>№13</t>
  </si>
  <si>
    <t>№14</t>
  </si>
  <si>
    <t>№15</t>
  </si>
  <si>
    <t>№16</t>
  </si>
  <si>
    <t>№17</t>
  </si>
  <si>
    <t>№18</t>
  </si>
  <si>
    <t>№19</t>
  </si>
  <si>
    <t>№20</t>
  </si>
  <si>
    <t>№21</t>
  </si>
  <si>
    <t>№22</t>
  </si>
  <si>
    <t>№23</t>
  </si>
  <si>
    <t>№24</t>
  </si>
  <si>
    <t>№25</t>
  </si>
  <si>
    <t>№26</t>
  </si>
  <si>
    <t>№27</t>
  </si>
  <si>
    <t>№28</t>
  </si>
  <si>
    <t>№29</t>
  </si>
  <si>
    <t>Сумма баллов</t>
  </si>
  <si>
    <t>Oценка</t>
  </si>
  <si>
    <t>0AEB0EA1-FC50-4A48-BF39-E6BDA1BCE295</t>
  </si>
  <si>
    <t>Далгатов</t>
  </si>
  <si>
    <t>Гаджимурад</t>
  </si>
  <si>
    <t>Халидович</t>
  </si>
  <si>
    <t>BCABC9B8-C155-44DC-B4CF-72BA6AAFC097</t>
  </si>
  <si>
    <t>Магомедова</t>
  </si>
  <si>
    <t>Ашура</t>
  </si>
  <si>
    <t>Магомедовна</t>
  </si>
  <si>
    <t>8563361A-9D72-4CF8-A598-9FB7EB86FC64</t>
  </si>
  <si>
    <t>Чундалов</t>
  </si>
  <si>
    <t>Омар</t>
  </si>
  <si>
    <t>Чундалович</t>
  </si>
  <si>
    <t>Директор школы:                                 Г.А.Ибрагимов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</si>
</sst>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2"/>
  <sheetViews>
    <sheetView tabSelected="1" topLeftCell="B1" workbookViewId="0">
      <pane xSplit="7" ySplit="5" topLeftCell="I6" activePane="bottomRight" state="frozen"/>
      <selection activeCell="B1" sqref="B1"/>
      <selection pane="topRight" activeCell="I1" sqref="I1"/>
      <selection pane="bottomLeft" activeCell="B6" sqref="B6"/>
      <selection pane="bottomRight" activeCell="B1" sqref="B1:AO12"/>
    </sheetView>
  </sheetViews>
  <sheetFormatPr defaultRowHeight="15"/>
  <cols>
    <col min="1" max="1" width="39.85546875" bestFit="1" customWidth="1"/>
    <col min="2" max="2" width="3.140625" bestFit="1" customWidth="1"/>
    <col min="3" max="3" width="12.42578125" bestFit="1" customWidth="1"/>
    <col min="4" max="4" width="12.28515625" bestFit="1" customWidth="1"/>
    <col min="5" max="5" width="13.7109375" bestFit="1" customWidth="1"/>
    <col min="6" max="6" width="6.5703125" bestFit="1" customWidth="1"/>
    <col min="7" max="7" width="7.140625" bestFit="1" customWidth="1"/>
    <col min="8" max="8" width="6" bestFit="1" customWidth="1"/>
    <col min="9" max="9" width="10.85546875" bestFit="1" customWidth="1"/>
    <col min="10" max="10" width="8.42578125" bestFit="1" customWidth="1"/>
    <col min="11" max="19" width="4.140625" bestFit="1" customWidth="1"/>
    <col min="20" max="39" width="5.140625" bestFit="1" customWidth="1"/>
    <col min="40" max="40" width="14.140625" bestFit="1" customWidth="1"/>
    <col min="41" max="41" width="7.85546875" bestFit="1" customWidth="1"/>
  </cols>
  <sheetData>
    <row r="1" spans="1:41" ht="17.25">
      <c r="A1" s="1"/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>
      <c r="A2" s="2"/>
      <c r="B2" s="2"/>
      <c r="C2" s="2" t="s">
        <v>1</v>
      </c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2"/>
      <c r="B3" s="2"/>
      <c r="C3" s="2" t="s">
        <v>2</v>
      </c>
      <c r="D3" s="2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/>
      <c r="H4" s="6" t="s">
        <v>13</v>
      </c>
      <c r="I4" s="6" t="s">
        <v>14</v>
      </c>
      <c r="J4" s="6" t="s">
        <v>15</v>
      </c>
      <c r="K4" s="6" t="s">
        <v>16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 t="s">
        <v>46</v>
      </c>
      <c r="AO4" s="6" t="s">
        <v>47</v>
      </c>
    </row>
    <row r="5" spans="1:41">
      <c r="A5" s="6"/>
      <c r="B5" s="6"/>
      <c r="C5" s="6"/>
      <c r="D5" s="6"/>
      <c r="E5" s="6"/>
      <c r="F5" s="3" t="s">
        <v>11</v>
      </c>
      <c r="G5" s="3" t="s">
        <v>12</v>
      </c>
      <c r="H5" s="6"/>
      <c r="I5" s="6"/>
      <c r="J5" s="6"/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  <c r="Q5" s="3" t="s">
        <v>23</v>
      </c>
      <c r="R5" s="3" t="s">
        <v>24</v>
      </c>
      <c r="S5" s="3" t="s">
        <v>25</v>
      </c>
      <c r="T5" s="3" t="s">
        <v>26</v>
      </c>
      <c r="U5" s="3" t="s">
        <v>27</v>
      </c>
      <c r="V5" s="3" t="s">
        <v>28</v>
      </c>
      <c r="W5" s="3" t="s">
        <v>29</v>
      </c>
      <c r="X5" s="3" t="s">
        <v>30</v>
      </c>
      <c r="Y5" s="3" t="s">
        <v>31</v>
      </c>
      <c r="Z5" s="3" t="s">
        <v>32</v>
      </c>
      <c r="AA5" s="3" t="s">
        <v>33</v>
      </c>
      <c r="AB5" s="3" t="s">
        <v>34</v>
      </c>
      <c r="AC5" s="3" t="s">
        <v>35</v>
      </c>
      <c r="AD5" s="3" t="s">
        <v>36</v>
      </c>
      <c r="AE5" s="3" t="s">
        <v>37</v>
      </c>
      <c r="AF5" s="3" t="s">
        <v>38</v>
      </c>
      <c r="AG5" s="3" t="s">
        <v>39</v>
      </c>
      <c r="AH5" s="3" t="s">
        <v>40</v>
      </c>
      <c r="AI5" s="3" t="s">
        <v>41</v>
      </c>
      <c r="AJ5" s="3" t="s">
        <v>42</v>
      </c>
      <c r="AK5" s="3" t="s">
        <v>43</v>
      </c>
      <c r="AL5" s="3" t="s">
        <v>44</v>
      </c>
      <c r="AM5" s="3" t="s">
        <v>45</v>
      </c>
      <c r="AN5" s="6"/>
      <c r="AO5" s="6"/>
    </row>
    <row r="6" spans="1:41">
      <c r="A6" s="4" t="s">
        <v>48</v>
      </c>
      <c r="B6" s="4">
        <v>1</v>
      </c>
      <c r="C6" s="4" t="s">
        <v>49</v>
      </c>
      <c r="D6" s="4" t="s">
        <v>50</v>
      </c>
      <c r="E6" s="4" t="s">
        <v>51</v>
      </c>
      <c r="F6" s="4">
        <v>8219</v>
      </c>
      <c r="G6" s="4">
        <v>338907</v>
      </c>
      <c r="H6" s="4">
        <v>9</v>
      </c>
      <c r="I6" s="5">
        <v>9</v>
      </c>
      <c r="J6" s="5">
        <v>2</v>
      </c>
      <c r="K6" s="5">
        <v>1</v>
      </c>
      <c r="L6" s="5">
        <v>1</v>
      </c>
      <c r="M6" s="5">
        <v>0</v>
      </c>
      <c r="N6" s="5">
        <v>1</v>
      </c>
      <c r="O6" s="5">
        <v>0</v>
      </c>
      <c r="P6" s="5">
        <v>1</v>
      </c>
      <c r="Q6" s="5">
        <v>0</v>
      </c>
      <c r="R6" s="5">
        <v>1</v>
      </c>
      <c r="S6" s="5">
        <v>0</v>
      </c>
      <c r="T6" s="5">
        <v>1</v>
      </c>
      <c r="U6" s="5">
        <v>0</v>
      </c>
      <c r="V6" s="5">
        <v>1</v>
      </c>
      <c r="W6" s="5">
        <v>0</v>
      </c>
      <c r="X6" s="5">
        <v>1</v>
      </c>
      <c r="Y6" s="5">
        <v>0</v>
      </c>
      <c r="Z6" s="5">
        <v>0</v>
      </c>
      <c r="AA6" s="5">
        <v>1</v>
      </c>
      <c r="AB6" s="5">
        <v>2</v>
      </c>
      <c r="AC6" s="5">
        <v>0</v>
      </c>
      <c r="AD6" s="5">
        <v>0</v>
      </c>
      <c r="AE6" s="5">
        <v>2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4">
        <f>SUM($K$6:$AM$6)</f>
        <v>13</v>
      </c>
      <c r="AO6" s="4">
        <f>IF(AND($AN$6&gt;=25,$AN$6&lt;=35),4,IF(AND($AN$6&gt;=13,$AN$6&lt;=24),3,IF($AN$6&gt;=36, 5,2)))</f>
        <v>3</v>
      </c>
    </row>
    <row r="7" spans="1:41">
      <c r="A7" s="4" t="s">
        <v>52</v>
      </c>
      <c r="B7" s="4">
        <v>2</v>
      </c>
      <c r="C7" s="4" t="s">
        <v>53</v>
      </c>
      <c r="D7" s="4" t="s">
        <v>54</v>
      </c>
      <c r="E7" s="4" t="s">
        <v>55</v>
      </c>
      <c r="F7" s="4">
        <v>8220</v>
      </c>
      <c r="G7" s="4">
        <v>363591</v>
      </c>
      <c r="H7" s="4">
        <v>9</v>
      </c>
      <c r="I7" s="5">
        <v>9</v>
      </c>
      <c r="J7" s="5">
        <v>2</v>
      </c>
      <c r="K7" s="5">
        <v>1</v>
      </c>
      <c r="L7" s="5">
        <v>0</v>
      </c>
      <c r="M7" s="5">
        <v>0</v>
      </c>
      <c r="N7" s="5">
        <v>0</v>
      </c>
      <c r="O7" s="5">
        <v>1</v>
      </c>
      <c r="P7" s="5">
        <v>0</v>
      </c>
      <c r="Q7" s="5">
        <v>1</v>
      </c>
      <c r="R7" s="5">
        <v>1</v>
      </c>
      <c r="S7" s="5">
        <v>1</v>
      </c>
      <c r="T7" s="5">
        <v>0</v>
      </c>
      <c r="U7" s="5">
        <v>1</v>
      </c>
      <c r="V7" s="5">
        <v>0</v>
      </c>
      <c r="W7" s="5">
        <v>0</v>
      </c>
      <c r="X7" s="5">
        <v>0</v>
      </c>
      <c r="Y7" s="5">
        <v>0</v>
      </c>
      <c r="Z7" s="5">
        <v>1</v>
      </c>
      <c r="AA7" s="5">
        <v>0</v>
      </c>
      <c r="AB7" s="5">
        <v>1</v>
      </c>
      <c r="AC7" s="5">
        <v>2</v>
      </c>
      <c r="AD7" s="5">
        <v>0</v>
      </c>
      <c r="AE7" s="5">
        <v>2</v>
      </c>
      <c r="AF7" s="5">
        <v>0</v>
      </c>
      <c r="AG7" s="5">
        <v>2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4">
        <f>SUM($K$7:$AM$7)</f>
        <v>14</v>
      </c>
      <c r="AO7" s="4">
        <f>IF(AND($AN$7&gt;=25,$AN$7&lt;=35),4,IF(AND($AN$7&gt;=13,$AN$7&lt;=24),3,IF($AN$7&gt;=36, 5,2)))</f>
        <v>3</v>
      </c>
    </row>
    <row r="8" spans="1:41">
      <c r="A8" s="4" t="s">
        <v>56</v>
      </c>
      <c r="B8" s="4">
        <v>3</v>
      </c>
      <c r="C8" s="4" t="s">
        <v>57</v>
      </c>
      <c r="D8" s="4" t="s">
        <v>58</v>
      </c>
      <c r="E8" s="4" t="s">
        <v>59</v>
      </c>
      <c r="F8" s="4">
        <v>8218</v>
      </c>
      <c r="G8" s="4">
        <v>183597</v>
      </c>
      <c r="H8" s="4">
        <v>9</v>
      </c>
      <c r="I8" s="5">
        <v>9</v>
      </c>
      <c r="J8" s="5">
        <v>2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0</v>
      </c>
      <c r="S8" s="5">
        <v>0</v>
      </c>
      <c r="T8" s="5">
        <v>1</v>
      </c>
      <c r="U8" s="5">
        <v>0</v>
      </c>
      <c r="V8" s="5">
        <v>0</v>
      </c>
      <c r="W8" s="5">
        <v>1</v>
      </c>
      <c r="X8" s="5">
        <v>0</v>
      </c>
      <c r="Y8" s="5">
        <v>0</v>
      </c>
      <c r="Z8" s="5">
        <v>1</v>
      </c>
      <c r="AA8" s="5">
        <v>0</v>
      </c>
      <c r="AB8" s="5">
        <v>0</v>
      </c>
      <c r="AC8" s="5">
        <v>2</v>
      </c>
      <c r="AD8" s="5">
        <v>0</v>
      </c>
      <c r="AE8" s="5">
        <v>2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4">
        <f>SUM($K$8:$AM$8)</f>
        <v>14</v>
      </c>
      <c r="AO8" s="4">
        <f>IF(AND($AN$8&gt;=25,$AN$8&lt;=35),4,IF(AND($AN$8&gt;=13,$AN$8&lt;=24),3,IF($AN$8&gt;=36, 5,2)))</f>
        <v>3</v>
      </c>
    </row>
    <row r="9" spans="1:41">
      <c r="B9" s="7" t="s">
        <v>60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1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</sheetData>
  <mergeCells count="14">
    <mergeCell ref="B9:AO12"/>
    <mergeCell ref="A4:A5"/>
    <mergeCell ref="B4:B5"/>
    <mergeCell ref="C4:C5"/>
    <mergeCell ref="D4:D5"/>
    <mergeCell ref="E4:E5"/>
    <mergeCell ref="B1:AO1"/>
    <mergeCell ref="H4:H5"/>
    <mergeCell ref="I4:I5"/>
    <mergeCell ref="J4:J5"/>
    <mergeCell ref="K4:AM4"/>
    <mergeCell ref="AN4:AN5"/>
    <mergeCell ref="AO4:AO5"/>
    <mergeCell ref="F4:G4"/>
  </mergeCells>
  <dataValidations count="1">
    <dataValidation type="whole" allowBlank="1" showInputMessage="1" showErrorMessage="1" sqref="K6:AM8">
      <formula1>0</formula1>
      <formula2>9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310012_Биология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МРМ</dc:creator>
  <cp:lastModifiedBy>Администратор</cp:lastModifiedBy>
  <cp:lastPrinted>2021-05-19T10:22:58Z</cp:lastPrinted>
  <dcterms:created xsi:type="dcterms:W3CDTF">2021-05-15T15:48:24Z</dcterms:created>
  <dcterms:modified xsi:type="dcterms:W3CDTF">2021-05-19T10:23:38Z</dcterms:modified>
</cp:coreProperties>
</file>